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936685BD-C203-4ACC-B93C-26938BF7857B}"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<sst xmlns="http://schemas.openxmlformats.org/spreadsheetml/2006/main" count="2813" uniqueCount="1350">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</sst>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331</v>
      </c>
      <c r="B10" s="141"/>
      <c r="C10" s="119" t="str">
        <f>VLOOKUP(A10,lista,2,0)</f>
        <v>G. GOBERNANZA Y CONSULTORÍA DIGITAL</v>
      </c>
      <c r="D10" s="119"/>
      <c r="E10" s="119"/>
      <c r="F10" s="119"/>
      <c r="G10" s="119" t="str">
        <f>VLOOKUP(A10,lista,3,0)</f>
        <v>Experto/a 3</v>
      </c>
      <c r="H10" s="119"/>
      <c r="I10" s="128" t="str">
        <f>VLOOKUP(A10,lista,4,0)</f>
        <v>Consultor/a de Espacios de Datos y Ecosistemas Digitales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preferiblemente en Informática o conocimientos equivalentes equiparados por la empresa y/o experiencia consolidada en el ejercicio de la actividad profesional en la empresa y reconocida por ésta.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21.4" customHeight="1" thickTop="1" thickBot="1" x14ac:dyDescent="0.3">
      <c r="A19" s="166" t="str">
        <f>VLOOKUP(A10,lista,7,0)</f>
        <v>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VHsooDw6NGuxEqNGFlOPV7x2TrLF1VTJV7iLHwHZsQZhw5xxL5Tgcc4munTGNzoGZ1k+oYnIGw9mq3+cX55SvQ==" saltValue="9Z0mKkVQ1BuheaBq1p9qA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2026-09-16T14:08:23Z</dcterms:modified>
</cp:coreProperties>
</file>